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activeTab="0"/>
  </bookViews>
  <sheets>
    <sheet name="мун.программы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<sst xmlns="http://schemas.openxmlformats.org/spreadsheetml/2006/main" count="49" uniqueCount="43">
  <si>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 городского округа город Октябрьский Республики Башкортостан</t>
  </si>
  <si>
    <t>Уточненный план, в тыс. рублях</t>
  </si>
  <si>
    <t>Информация об исполнении бюджета</t>
  </si>
  <si>
    <t>Муниципальная программа "Социальная поддержка граждан в городском округе город Октябрьский Республики Башкортостан"</t>
  </si>
  <si>
    <t>Муниципальная программа "Комплексное развитие коммунальной инфраструктуры городского округа город Октябрьский Республики Башкортостан"</t>
  </si>
  <si>
    <t>Муниципальная программа "Развитие молодежной политики в городском округе город Октябрьский Республики Башкортостан"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</si>
  <si>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</si>
  <si>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"Развитие муниципальной службы в городском округе город Октябрьский Республики Башкортостан"</t>
  </si>
  <si>
    <t>Муниципальная программа "Развитие транспортной системы  в городском округе город Октябрьский Республики Башкортостан"</t>
  </si>
  <si>
    <t>Муниципальная программа "Развитие системы образования городского округа город Октябрьский Республики Башкортостан"</t>
  </si>
  <si>
    <t>Муниципальная программа "Развитие культуры и искусства в городском округе город Октябрьский Республики Башкортостан"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</si>
  <si>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</si>
  <si>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Непрограммные расходы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</si>
  <si>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Башкортостан"</t>
  </si>
  <si>
    <t>Наименование муниципальной программы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</si>
  <si>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</si>
  <si>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"Комплексное благоустройство территорий городского округа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</si>
  <si>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</si>
  <si>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>Муниципальная программа "Развитие торговли в городском округе город Октябрьский Республики Башкортостан"</t>
  </si>
  <si>
    <t>Утвержденный план, в тыс. рублях</t>
  </si>
  <si>
    <t>Исполнено, в тыс. рублях</t>
  </si>
  <si>
    <t>% перевыполнения (недовыполнения) утвержденного плана</t>
  </si>
  <si>
    <t>Пояснения различий между первоначально утвержденными показателями расходов и их фактическими значениями</t>
  </si>
  <si>
    <t>ВСЕГО</t>
  </si>
  <si>
    <t>Муниципальные программы</t>
  </si>
  <si>
    <t>Муниципальная программа "Реализация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дворики""</t>
  </si>
  <si>
    <t>экономия по результатам конкурсных процедур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</si>
  <si>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</si>
  <si>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Муниципальная программа "Развитие жилищного строительства, территориальное планирование и архитектура городского округа город Октябрьский Республики Башкортостан"</t>
  </si>
  <si>
    <t>выделение субсидии из республиканского бюджета на поддержку малого и среднего предпринимательства</t>
  </si>
  <si>
    <t>выделение субсидии на приобретение коммунальной техники</t>
  </si>
  <si>
    <t>увеличение фондов оплаты труда, тарифов на коммунальные и иные услуги</t>
  </si>
  <si>
    <t>увеличение ассигнований на благостройство городского округа, увеличение фондов оплаты труда, тарифов на коммунальные и иные услуги</t>
  </si>
  <si>
    <t>увеличение ассигнований на оплату труда в целях доведения средней заработной платы педагогических работников до целевых показателей</t>
  </si>
  <si>
    <t>сокращение субсидии на стимулирование программ развития жилищного строительства субъектов Российской Федерации в части строительства коммуникаций в 33 микрорайоне</t>
  </si>
  <si>
    <t>увеличение ассигнований на оплату труда в целях доведения средней заработной платы педагогических работников и работников культуры до целевых показателей, увеличение тарифов на коммунальные и иные услуги</t>
  </si>
  <si>
    <t>оплата за фактически выполненные услуги и работы</t>
  </si>
  <si>
    <t>по муниципальным программам за 2023 год</t>
  </si>
  <si>
    <t>увеличение субвенции на обеспечение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</si>
  <si>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 xml:space="preserve">выделение средств на приобретение автомобилей и автобуса в связи с высоким износом автопарка, увеличение муниципального Дорожного фонда  за счет направления неиспользованного остатка средств Дорожного фонда на 01.01.2023,выделение субсидии на реализацию проектов развития общественной инфраструктуры, основанных на местных инициативах </t>
  </si>
  <si>
    <t>Муниципальная программа "Развитие земельных и имущественных отношений на территории городского округа город Октябрьский Республики Башкортостан»</t>
  </si>
  <si>
    <t xml:space="preserve">увеличение ассигнований на ремонт (капитальный) ремонт муниципальных помещений, находящихся в муниципальной собственности </t>
  </si>
  <si>
    <t>увеличение фондов оплаты труда, оплата судебных решений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</si>
</sst>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 wrapText="1" shrinkToFit="1"/>
    </xf>
    <xf numFmtId="49" fontId="6" fillId="0" borderId="0" xfId="0" applyNumberFormat="1" applyFont="1" applyAlignment="1">
      <alignment horizontal="right" vertical="top" wrapText="1" shrinkToFit="1"/>
    </xf>
    <xf numFmtId="0" fontId="5" fillId="0" borderId="0" xfId="0" applyFont="1" applyAlignment="1">
      <alignment horizontal="center" vertical="top" shrinkToFit="1"/>
    </xf>
    <xf numFmtId="0" fontId="5" fillId="33" borderId="0" xfId="0" applyFont="1" applyFill="1" applyAlignment="1">
      <alignment horizontal="left" vertical="top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90" zoomScaleNormal="90" zoomScaleSheetLayoutView="80" zoomScalePageLayoutView="0" workbookViewId="0" topLeftCell="A1">
      <selection activeCell="F29" sqref="F29"/>
    </sheetView>
  </sheetViews>
  <sheetFormatPr defaultColWidth="9.125" defaultRowHeight="12.75"/>
  <cols>
    <col min="1" max="1" width="50.375" style="23" customWidth="1"/>
    <col min="2" max="2" width="17.00390625" style="25" customWidth="1"/>
    <col min="3" max="3" width="16.625" style="10" customWidth="1"/>
    <col min="4" max="4" width="16.875" style="10" customWidth="1"/>
    <col min="5" max="5" width="15.875" style="10" customWidth="1"/>
    <col min="6" max="6" width="76.00390625" style="14" customWidth="1"/>
    <col min="7" max="16384" width="9.125" style="10" customWidth="1"/>
  </cols>
  <sheetData>
    <row r="1" spans="1:6" ht="15">
      <c r="A1" s="26" t="s">
        <v>2</v>
      </c>
      <c r="B1" s="26"/>
      <c r="C1" s="26"/>
      <c r="D1" s="26"/>
      <c r="E1" s="26"/>
      <c r="F1" s="26"/>
    </row>
    <row r="2" spans="1:6" ht="15">
      <c r="A2" s="26" t="s">
        <v>0</v>
      </c>
      <c r="B2" s="26"/>
      <c r="C2" s="26"/>
      <c r="D2" s="26"/>
      <c r="E2" s="26"/>
      <c r="F2" s="26"/>
    </row>
    <row r="3" spans="1:6" ht="15">
      <c r="A3" s="26" t="s">
        <v>37</v>
      </c>
      <c r="B3" s="26"/>
      <c r="C3" s="26"/>
      <c r="D3" s="26"/>
      <c r="E3" s="26"/>
      <c r="F3" s="26"/>
    </row>
    <row r="4" spans="1:5" ht="15">
      <c r="A4" s="11"/>
      <c r="B4" s="12"/>
      <c r="D4" s="13"/>
      <c r="E4" s="13"/>
    </row>
    <row r="5" spans="1:6" s="18" customFormat="1" ht="108.75">
      <c r="A5" s="15" t="s">
        <v>14</v>
      </c>
      <c r="B5" s="16" t="s">
        <v>19</v>
      </c>
      <c r="C5" s="16" t="s">
        <v>1</v>
      </c>
      <c r="D5" s="16" t="s">
        <v>20</v>
      </c>
      <c r="E5" s="16" t="s">
        <v>21</v>
      </c>
      <c r="F5" s="17" t="s">
        <v>22</v>
      </c>
    </row>
    <row r="6" spans="1:6" s="20" customFormat="1" ht="15">
      <c r="A6" s="5" t="s">
        <v>23</v>
      </c>
      <c r="B6" s="1">
        <f>SUM(B7+B26)</f>
        <v>3217722.6999999997</v>
      </c>
      <c r="C6" s="1">
        <f>SUM(C7+C26)</f>
        <v>3408444.1999999997</v>
      </c>
      <c r="D6" s="1">
        <f>SUM(D7+D26)</f>
        <v>3346986.2</v>
      </c>
      <c r="E6" s="1">
        <f>SUM((D6/B6)*100)-100</f>
        <v>4.017235543634641</v>
      </c>
      <c r="F6" s="19"/>
    </row>
    <row r="7" spans="1:6" ht="15">
      <c r="A7" s="6" t="s">
        <v>24</v>
      </c>
      <c r="B7" s="1">
        <f>SUM(B8:B25)</f>
        <v>3208095.8</v>
      </c>
      <c r="C7" s="1">
        <f>SUM(C8:C25)</f>
        <v>3392066.3</v>
      </c>
      <c r="D7" s="1">
        <f>SUM(D8:D25)</f>
        <v>3330828</v>
      </c>
      <c r="E7" s="1">
        <f>SUM((D7/B7)*100)-100</f>
        <v>3.825702461877853</v>
      </c>
      <c r="F7" s="21"/>
    </row>
    <row r="8" spans="1:6" ht="62.25" customHeight="1">
      <c r="A8" s="7" t="s">
        <v>3</v>
      </c>
      <c r="B8" s="2">
        <v>4561.6</v>
      </c>
      <c r="C8" s="2">
        <v>6976.4</v>
      </c>
      <c r="D8" s="2">
        <v>6972.2</v>
      </c>
      <c r="E8" s="2">
        <f>SUM((D8/B8)*100)-100</f>
        <v>52.8454928095405</v>
      </c>
      <c r="F8" s="22" t="s">
        <v>38</v>
      </c>
    </row>
    <row r="9" spans="1:6" ht="62.25">
      <c r="A9" s="7" t="s">
        <v>4</v>
      </c>
      <c r="B9" s="2"/>
      <c r="C9" s="2">
        <v>7990.3</v>
      </c>
      <c r="D9" s="2">
        <v>7990.3</v>
      </c>
      <c r="E9" s="2"/>
      <c r="F9" s="22" t="s">
        <v>30</v>
      </c>
    </row>
    <row r="10" spans="1:6" ht="46.5">
      <c r="A10" s="7" t="s">
        <v>5</v>
      </c>
      <c r="B10" s="2">
        <v>14488.1</v>
      </c>
      <c r="C10" s="2">
        <v>17996.8</v>
      </c>
      <c r="D10" s="2">
        <v>17689.1</v>
      </c>
      <c r="E10" s="2">
        <f>SUM((D10/B10)*100)-100</f>
        <v>22.09399438159592</v>
      </c>
      <c r="F10" s="28" t="s">
        <v>31</v>
      </c>
    </row>
    <row r="11" spans="1:6" ht="62.25">
      <c r="A11" s="7" t="s">
        <v>6</v>
      </c>
      <c r="B11" s="2">
        <v>1500</v>
      </c>
      <c r="C11" s="2">
        <v>2299.6</v>
      </c>
      <c r="D11" s="2">
        <v>2299.6</v>
      </c>
      <c r="E11" s="2">
        <f aca="true" t="shared" si="0" ref="E11:E18">SUM((D11/B11)*100)-100</f>
        <v>53.30666666666667</v>
      </c>
      <c r="F11" s="22" t="s">
        <v>29</v>
      </c>
    </row>
    <row r="12" spans="1:6" ht="46.5">
      <c r="A12" s="7" t="s">
        <v>7</v>
      </c>
      <c r="B12" s="2">
        <v>112537.1</v>
      </c>
      <c r="C12" s="2">
        <v>140802.2</v>
      </c>
      <c r="D12" s="2">
        <v>137358.3</v>
      </c>
      <c r="E12" s="2">
        <f t="shared" si="0"/>
        <v>22.056015305174896</v>
      </c>
      <c r="F12" s="28" t="s">
        <v>31</v>
      </c>
    </row>
    <row r="13" spans="1:6" ht="62.25">
      <c r="A13" s="7" t="s">
        <v>15</v>
      </c>
      <c r="B13" s="2">
        <v>837.7</v>
      </c>
      <c r="C13" s="2">
        <v>828.5</v>
      </c>
      <c r="D13" s="2">
        <v>815</v>
      </c>
      <c r="E13" s="2">
        <f>SUM((D13/B13)*100)-100</f>
        <v>-2.7098006446221916</v>
      </c>
      <c r="F13" s="22" t="s">
        <v>36</v>
      </c>
    </row>
    <row r="14" spans="1:6" ht="62.25">
      <c r="A14" s="7" t="s">
        <v>27</v>
      </c>
      <c r="B14" s="2">
        <v>120361.9</v>
      </c>
      <c r="C14" s="2">
        <v>90906.8</v>
      </c>
      <c r="D14" s="2">
        <v>88443.8</v>
      </c>
      <c r="E14" s="2">
        <f t="shared" si="0"/>
        <v>-26.518441466942605</v>
      </c>
      <c r="F14" s="22" t="s">
        <v>36</v>
      </c>
    </row>
    <row r="15" spans="1:6" ht="78">
      <c r="A15" s="7" t="s">
        <v>8</v>
      </c>
      <c r="B15" s="2">
        <v>180492</v>
      </c>
      <c r="C15" s="2">
        <v>275263.3</v>
      </c>
      <c r="D15" s="2">
        <v>254373.5</v>
      </c>
      <c r="E15" s="2">
        <f t="shared" si="0"/>
        <v>40.93339316978037</v>
      </c>
      <c r="F15" s="27" t="s">
        <v>39</v>
      </c>
    </row>
    <row r="16" spans="1:6" ht="46.5">
      <c r="A16" s="7" t="s">
        <v>18</v>
      </c>
      <c r="B16" s="2">
        <v>35</v>
      </c>
      <c r="C16" s="2">
        <v>35</v>
      </c>
      <c r="D16" s="2">
        <v>24.3</v>
      </c>
      <c r="E16" s="2">
        <f t="shared" si="0"/>
        <v>-30.57142857142857</v>
      </c>
      <c r="F16" s="27" t="s">
        <v>26</v>
      </c>
    </row>
    <row r="17" spans="1:6" ht="46.5">
      <c r="A17" s="7" t="s">
        <v>16</v>
      </c>
      <c r="B17" s="2">
        <v>100483.4</v>
      </c>
      <c r="C17" s="2">
        <v>153745.8</v>
      </c>
      <c r="D17" s="2">
        <v>149392.7</v>
      </c>
      <c r="E17" s="2">
        <f t="shared" si="0"/>
        <v>48.67400983645064</v>
      </c>
      <c r="F17" s="22" t="s">
        <v>32</v>
      </c>
    </row>
    <row r="18" spans="1:6" ht="46.5">
      <c r="A18" s="7" t="s">
        <v>17</v>
      </c>
      <c r="B18" s="2">
        <v>76247.3</v>
      </c>
      <c r="C18" s="2">
        <v>76846.3</v>
      </c>
      <c r="D18" s="2">
        <v>76846.3</v>
      </c>
      <c r="E18" s="2">
        <f t="shared" si="0"/>
        <v>0.785601588515263</v>
      </c>
      <c r="F18" s="22" t="s">
        <v>36</v>
      </c>
    </row>
    <row r="19" spans="1:6" ht="62.25">
      <c r="A19" s="7" t="s">
        <v>40</v>
      </c>
      <c r="B19" s="2">
        <v>24554.2</v>
      </c>
      <c r="C19" s="2">
        <v>33746.3</v>
      </c>
      <c r="D19" s="2">
        <v>29653.6</v>
      </c>
      <c r="E19" s="2">
        <f>SUM((D19/B19)*100)-100</f>
        <v>20.767933795440285</v>
      </c>
      <c r="F19" s="22" t="s">
        <v>41</v>
      </c>
    </row>
    <row r="20" spans="1:6" ht="51" customHeight="1">
      <c r="A20" s="7" t="s">
        <v>9</v>
      </c>
      <c r="B20" s="2">
        <v>1878820.5</v>
      </c>
      <c r="C20" s="2">
        <v>1971120.2</v>
      </c>
      <c r="D20" s="2">
        <v>1950195</v>
      </c>
      <c r="E20" s="2">
        <f>SUM((D20/B20)*100)-100</f>
        <v>3.798899362658645</v>
      </c>
      <c r="F20" s="22" t="s">
        <v>33</v>
      </c>
    </row>
    <row r="21" spans="1:6" ht="78">
      <c r="A21" s="7" t="s">
        <v>13</v>
      </c>
      <c r="B21" s="2">
        <v>28837.9</v>
      </c>
      <c r="C21" s="2">
        <v>31110.9</v>
      </c>
      <c r="D21" s="2">
        <v>30162.5</v>
      </c>
      <c r="E21" s="3">
        <f>SUM((D21/B21)*100)-100</f>
        <v>4.59326095173364</v>
      </c>
      <c r="F21" s="28" t="s">
        <v>31</v>
      </c>
    </row>
    <row r="22" spans="1:6" ht="62.25">
      <c r="A22" s="22" t="s">
        <v>28</v>
      </c>
      <c r="B22" s="2">
        <v>255563.9</v>
      </c>
      <c r="C22" s="2">
        <v>139396.1</v>
      </c>
      <c r="D22" s="2">
        <v>138625.4</v>
      </c>
      <c r="E22" s="3">
        <f>SUM((D22/B22)*100)-100</f>
        <v>-45.75704941112575</v>
      </c>
      <c r="F22" s="22" t="s">
        <v>34</v>
      </c>
    </row>
    <row r="23" spans="1:6" ht="46.5">
      <c r="A23" s="8" t="s">
        <v>10</v>
      </c>
      <c r="B23" s="3">
        <v>200112.5</v>
      </c>
      <c r="C23" s="3">
        <v>222040.5</v>
      </c>
      <c r="D23" s="3">
        <v>220480.7</v>
      </c>
      <c r="E23" s="3">
        <f>SUM((D23/B23)*100)-100</f>
        <v>10.17837466425135</v>
      </c>
      <c r="F23" s="22" t="s">
        <v>35</v>
      </c>
    </row>
    <row r="24" spans="1:6" ht="46.5">
      <c r="A24" s="8" t="s">
        <v>11</v>
      </c>
      <c r="B24" s="3">
        <v>148483.1</v>
      </c>
      <c r="C24" s="3">
        <v>159914.9</v>
      </c>
      <c r="D24" s="3">
        <v>158459.3</v>
      </c>
      <c r="E24" s="3">
        <f>SUM((D24/B24)*100)-100</f>
        <v>6.718744422765937</v>
      </c>
      <c r="F24" s="28" t="s">
        <v>31</v>
      </c>
    </row>
    <row r="25" spans="1:6" s="20" customFormat="1" ht="78">
      <c r="A25" s="8" t="s">
        <v>25</v>
      </c>
      <c r="B25" s="3">
        <v>60179.6</v>
      </c>
      <c r="C25" s="3">
        <v>61046.4</v>
      </c>
      <c r="D25" s="3">
        <v>61046.4</v>
      </c>
      <c r="E25" s="3">
        <f>SUM((D25/B25)*100)-100</f>
        <v>1.4403552034244314</v>
      </c>
      <c r="F25" s="22" t="s">
        <v>36</v>
      </c>
    </row>
    <row r="26" spans="1:6" ht="15">
      <c r="A26" s="9" t="s">
        <v>12</v>
      </c>
      <c r="B26" s="4">
        <v>9626.9</v>
      </c>
      <c r="C26" s="4">
        <v>16377.9</v>
      </c>
      <c r="D26" s="4">
        <v>16158.2</v>
      </c>
      <c r="E26" s="4">
        <f>SUM((D26/B26)*100)-100</f>
        <v>67.84426970260418</v>
      </c>
      <c r="F26" s="22" t="s">
        <v>42</v>
      </c>
    </row>
    <row r="27" ht="15">
      <c r="B27" s="24"/>
    </row>
  </sheetData>
  <sheetProtection/>
  <mergeCells count="3">
    <mergeCell ref="A3:F3"/>
    <mergeCell ref="A2:F2"/>
    <mergeCell ref="A1:F1"/>
  </mergeCells>
  <printOptions/>
  <pageMargins left="0.5118110236220472" right="0.11811023622047245" top="0.5511811023622047" bottom="0.3937007874015748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Гульнара Багаманова</cp:lastModifiedBy>
  <cp:lastPrinted>2021-04-19T11:24:49Z</cp:lastPrinted>
  <dcterms:created xsi:type="dcterms:W3CDTF">2012-06-05T11:43:43Z</dcterms:created>
  <dcterms:modified xsi:type="dcterms:W3CDTF">2024-04-19T10:32:20Z</dcterms:modified>
  <cp:category/>
  <cp:version/>
  <cp:contentType/>
  <cp:contentStatus/>
</cp:coreProperties>
</file>